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2" activeTab="0"/>
  </bookViews>
  <sheets>
    <sheet name="Release #2" sheetId="1" r:id="rId1"/>
  </sheets>
  <definedNames>
    <definedName name="_xlnm.Print_Area" localSheetId="0">'Release #2'!$A$1:$H$77</definedName>
    <definedName name="Z_9C76254A_85FB_4DA9_B5DC_2702C02D9284_.wvu.PrintArea" localSheetId="0" hidden="1">'Release #2'!$A$1:$H$77</definedName>
  </definedNames>
  <calcPr fullCalcOnLoad="1"/>
</workbook>
</file>

<file path=xl/sharedStrings.xml><?xml version="1.0" encoding="utf-8"?>
<sst xmlns="http://schemas.openxmlformats.org/spreadsheetml/2006/main" count="27" uniqueCount="27">
  <si>
    <t>RE:</t>
  </si>
  <si>
    <t>Sincerely,</t>
  </si>
  <si>
    <t>Weber County Engineering Dept.</t>
  </si>
  <si>
    <t>If you have any comments or questions concerning this letter, feel free to contact me.</t>
  </si>
  <si>
    <t>This letter releases the following amount from escrow for improvements installed as requested:</t>
  </si>
  <si>
    <t>Original Escrow Balance:</t>
  </si>
  <si>
    <t>Current Escrow Balance:</t>
  </si>
  <si>
    <t>Amount released this letter:</t>
  </si>
  <si>
    <t>Remaining Escrow Balance</t>
  </si>
  <si>
    <t>Approved Releases:</t>
  </si>
  <si>
    <t>Total</t>
  </si>
  <si>
    <t>Escrow Release #1</t>
  </si>
  <si>
    <t>Ogden, UT 84401</t>
  </si>
  <si>
    <t>Weber County Engineering</t>
  </si>
  <si>
    <t>2380 Washington Blvd. Ste 240</t>
  </si>
  <si>
    <t>Weber County Engineering,</t>
  </si>
  <si>
    <t>Storm Drain</t>
  </si>
  <si>
    <t>Secondary Water</t>
  </si>
  <si>
    <t>Henry Flatts Subdivision</t>
  </si>
  <si>
    <t>Streets</t>
  </si>
  <si>
    <t>Blane W. Frandsen PE</t>
  </si>
  <si>
    <t>Phone: (801) 399-8054</t>
  </si>
  <si>
    <t>402T170008</t>
  </si>
  <si>
    <t>Make Draft to H &amp; A Development LLC and mail to:</t>
  </si>
  <si>
    <t>Phil Hancock</t>
  </si>
  <si>
    <t>5120 S. 375 E. Suite A</t>
  </si>
  <si>
    <t>Ogden, UT 84405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</si>
</sst>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\(###\)\ ###\-####"/>
    <numFmt numFmtId="167" formatCode="[&lt;=9999999]###\-####;\(###\)\ ###\-####"/>
    <numFmt numFmtId="168" formatCode="[$$-409]* #,##0.00_);_([$$-409]* \#\,##0.00\);_([$$-409]* &quot;-&quot;??_);_(@_)"/>
    <numFmt numFmtId="169" formatCode="_([$$-409]* #,##0.00_);_([$$-409]* \(#,##0.00\);_([$$-409]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vertical="top" wrapText="1"/>
    </xf>
    <xf numFmtId="44" fontId="0" fillId="0" borderId="0" xfId="44" applyNumberFormat="1" applyFont="1" applyAlignment="1">
      <alignment/>
    </xf>
    <xf numFmtId="44" fontId="1" fillId="0" borderId="0" xfId="44" applyNumberFormat="1" applyFont="1" applyAlignment="1">
      <alignment/>
    </xf>
    <xf numFmtId="168" fontId="0" fillId="0" borderId="0" xfId="0" applyNumberFormat="1" applyFill="1" applyAlignment="1">
      <alignment horizontal="right"/>
    </xf>
    <xf numFmtId="44" fontId="0" fillId="0" borderId="0" xfId="44" applyNumberFormat="1" applyFont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4" fontId="1" fillId="33" borderId="0" xfId="44" applyNumberFormat="1" applyFont="1" applyFill="1" applyAlignment="1">
      <alignment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Normal="85" zoomScaleSheetLayoutView="100" zoomScalePageLayoutView="0" workbookViewId="0" topLeftCell="A31">
      <selection activeCell="A2" sqref="A2"/>
    </sheetView>
  </sheetViews>
  <sheetFormatPr defaultColWidth="9.140625" defaultRowHeight="12.75"/>
  <cols>
    <col min="1" max="1" width="10.57421875" style="0" customWidth="1"/>
    <col min="2" max="2" width="6.28125" style="0" customWidth="1"/>
    <col min="3" max="5" width="10.7109375" style="0" customWidth="1"/>
    <col min="6" max="6" width="14.28125" style="6" customWidth="1"/>
    <col min="7" max="9" width="10.7109375" style="0" customWidth="1"/>
  </cols>
  <sheetData>
    <row r="1" spans="1:3" ht="12.75">
      <c r="A1" s="13">
        <v>43021</v>
      </c>
      <c r="B1" s="13"/>
      <c r="C1" s="13"/>
    </row>
    <row r="3" spans="1:6" ht="12.75">
      <c r="A3" s="2" t="s">
        <v>13</v>
      </c>
      <c r="F3" s="9" t="s">
        <v>22</v>
      </c>
    </row>
    <row r="4" ht="12.75">
      <c r="A4" s="2" t="s">
        <v>14</v>
      </c>
    </row>
    <row r="5" ht="12.75">
      <c r="A5" s="2" t="s">
        <v>12</v>
      </c>
    </row>
    <row r="6" ht="12.75">
      <c r="A6" s="3"/>
    </row>
    <row r="8" spans="1:2" ht="12.75">
      <c r="A8" s="1" t="s">
        <v>0</v>
      </c>
      <c r="B8" s="1" t="s">
        <v>18</v>
      </c>
    </row>
    <row r="9" spans="2:6" s="2" customFormat="1" ht="12.75">
      <c r="B9" s="1" t="s">
        <v>11</v>
      </c>
      <c r="F9" s="6"/>
    </row>
    <row r="10" s="2" customFormat="1" ht="12.75">
      <c r="F10" s="6"/>
    </row>
    <row r="11" spans="1:6" s="2" customFormat="1" ht="12.75">
      <c r="A11" s="2" t="s">
        <v>15</v>
      </c>
      <c r="F11" s="6"/>
    </row>
    <row r="12" s="2" customFormat="1" ht="12.75">
      <c r="F12" s="6"/>
    </row>
    <row r="13" spans="1:9" s="2" customFormat="1" ht="12.75" customHeight="1">
      <c r="A13" s="14" t="s">
        <v>4</v>
      </c>
      <c r="B13" s="14"/>
      <c r="C13" s="14"/>
      <c r="D13" s="14"/>
      <c r="E13" s="14"/>
      <c r="F13" s="14"/>
      <c r="G13" s="14"/>
      <c r="H13" s="14"/>
      <c r="I13" s="5"/>
    </row>
    <row r="14" spans="1:9" s="2" customFormat="1" ht="12.75">
      <c r="A14" s="14"/>
      <c r="B14" s="14"/>
      <c r="C14" s="14"/>
      <c r="D14" s="14"/>
      <c r="E14" s="14"/>
      <c r="F14" s="14"/>
      <c r="G14" s="14"/>
      <c r="H14" s="14"/>
      <c r="I14" s="5"/>
    </row>
    <row r="15" spans="1:9" s="2" customFormat="1" ht="12.75">
      <c r="A15" s="14"/>
      <c r="B15" s="14"/>
      <c r="C15" s="14"/>
      <c r="D15" s="14"/>
      <c r="E15" s="14"/>
      <c r="F15" s="14"/>
      <c r="G15" s="14"/>
      <c r="H15" s="14"/>
      <c r="I15" s="5"/>
    </row>
    <row r="16" spans="2:6" s="2" customFormat="1" ht="12.75">
      <c r="B16" s="2" t="s">
        <v>5</v>
      </c>
      <c r="F16" s="6">
        <v>270235</v>
      </c>
    </row>
    <row r="17" s="2" customFormat="1" ht="12.75">
      <c r="F17" s="6"/>
    </row>
    <row r="18" spans="2:6" s="2" customFormat="1" ht="12.75">
      <c r="B18" s="2" t="s">
        <v>6</v>
      </c>
      <c r="F18" s="7">
        <v>244243</v>
      </c>
    </row>
    <row r="19" s="2" customFormat="1" ht="12.75">
      <c r="F19" s="6"/>
    </row>
    <row r="20" spans="2:6" s="2" customFormat="1" ht="12.75">
      <c r="B20" s="2" t="s">
        <v>9</v>
      </c>
      <c r="F20" s="6"/>
    </row>
    <row r="21" spans="3:6" s="2" customFormat="1" ht="12.75">
      <c r="C21" s="1" t="s">
        <v>19</v>
      </c>
      <c r="F21" s="6">
        <v>37198</v>
      </c>
    </row>
    <row r="22" spans="3:6" s="2" customFormat="1" ht="12.75">
      <c r="C22" s="1" t="s">
        <v>17</v>
      </c>
      <c r="F22" s="6">
        <v>9710</v>
      </c>
    </row>
    <row r="23" spans="2:6" s="2" customFormat="1" ht="12.75">
      <c r="B23" s="4"/>
      <c r="C23" s="1" t="s">
        <v>16</v>
      </c>
      <c r="F23" s="6">
        <v>10282</v>
      </c>
    </row>
    <row r="24" spans="2:6" s="2" customFormat="1" ht="12.75">
      <c r="B24" s="4"/>
      <c r="F24" s="6"/>
    </row>
    <row r="25" spans="2:6" s="2" customFormat="1" ht="12.75">
      <c r="B25" s="4"/>
      <c r="C25" s="1" t="s">
        <v>10</v>
      </c>
      <c r="F25" s="6">
        <f>SUM(F21:F24)</f>
        <v>57190</v>
      </c>
    </row>
    <row r="26" spans="2:6" s="2" customFormat="1" ht="12.75">
      <c r="B26" s="4"/>
      <c r="C26" s="1"/>
      <c r="F26" s="6"/>
    </row>
    <row r="27" s="2" customFormat="1" ht="12.75">
      <c r="F27" s="6"/>
    </row>
    <row r="28" spans="2:6" ht="12.75">
      <c r="B28" s="10" t="s">
        <v>7</v>
      </c>
      <c r="C28" s="11"/>
      <c r="D28" s="11"/>
      <c r="E28" s="11"/>
      <c r="F28" s="12">
        <v>37198</v>
      </c>
    </row>
    <row r="29" ht="12.75">
      <c r="B29" s="2"/>
    </row>
    <row r="30" spans="2:6" ht="12.75">
      <c r="B30" s="1" t="s">
        <v>8</v>
      </c>
      <c r="F30" s="6">
        <f>F18-F25</f>
        <v>187053</v>
      </c>
    </row>
    <row r="31" spans="2:6" ht="12.75">
      <c r="B31" s="1"/>
      <c r="F31" s="7"/>
    </row>
    <row r="32" spans="2:6" ht="12.75">
      <c r="B32" s="1" t="s">
        <v>23</v>
      </c>
      <c r="F32" s="7"/>
    </row>
    <row r="33" spans="2:6" ht="12.75">
      <c r="B33" s="1"/>
      <c r="C33" t="s">
        <v>24</v>
      </c>
      <c r="F33" s="7"/>
    </row>
    <row r="34" spans="2:6" ht="12.75">
      <c r="B34" s="1"/>
      <c r="C34" s="2" t="s">
        <v>25</v>
      </c>
      <c r="F34" s="7"/>
    </row>
    <row r="35" ht="12.75">
      <c r="C35" s="2" t="s">
        <v>26</v>
      </c>
    </row>
    <row r="37" ht="12.75">
      <c r="A37" t="s">
        <v>3</v>
      </c>
    </row>
    <row r="39" ht="12.75">
      <c r="A39" t="s">
        <v>1</v>
      </c>
    </row>
    <row r="41" ht="12.75">
      <c r="A41" s="2" t="s">
        <v>20</v>
      </c>
    </row>
    <row r="42" ht="12.75">
      <c r="A42" t="s">
        <v>2</v>
      </c>
    </row>
    <row r="43" ht="12.75">
      <c r="A43" s="2" t="s">
        <v>21</v>
      </c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7" ht="12.75">
      <c r="F57" s="8"/>
    </row>
    <row r="58" spans="1:6" ht="12.75">
      <c r="A58" s="2"/>
      <c r="F58" s="8"/>
    </row>
    <row r="59" spans="1:6" ht="12.75">
      <c r="A59" s="2"/>
      <c r="F59" s="8"/>
    </row>
    <row r="60" spans="1:6" ht="12.75">
      <c r="A60" s="2"/>
      <c r="F60" s="8"/>
    </row>
    <row r="61" spans="1:6" ht="12.75">
      <c r="A61" s="2"/>
      <c r="F61" s="8"/>
    </row>
    <row r="62" spans="1:6" ht="12.75">
      <c r="A62" s="2"/>
      <c r="F62" s="8"/>
    </row>
    <row r="63" spans="1:6" ht="12.75">
      <c r="A63" s="2"/>
      <c r="F63" s="8"/>
    </row>
    <row r="64" spans="1:6" ht="12.75">
      <c r="A64" s="2"/>
      <c r="F64" s="8"/>
    </row>
    <row r="65" spans="1:6" ht="12.75">
      <c r="A65" s="2"/>
      <c r="F65" s="8"/>
    </row>
    <row r="66" spans="1:6" ht="12.75">
      <c r="A66" s="2"/>
      <c r="F66" s="8"/>
    </row>
    <row r="67" spans="1:6" ht="12.75">
      <c r="A67" s="2"/>
      <c r="F67" s="8"/>
    </row>
    <row r="68" ht="12.75">
      <c r="F68" s="8"/>
    </row>
    <row r="69" ht="12.75">
      <c r="F69" s="8"/>
    </row>
    <row r="70" ht="12.75">
      <c r="F70" s="8"/>
    </row>
  </sheetData>
  <sheetProtection/>
  <mergeCells count="2">
    <mergeCell ref="A1:C1"/>
    <mergeCell ref="A13:H15"/>
  </mergeCells>
  <printOptions/>
  <pageMargins left="0.75" right="0.75" top="1.33" bottom="1" header="0.5" footer="0.5"/>
  <pageSetup horizontalDpi="600" verticalDpi="600" orientation="portrait" r:id="rId2"/>
  <headerFooter alignWithMargins="0">
    <oddHeader>&amp;L&amp;G&amp;R&amp;9PUBLIC WORKS/ENGINEERING
(801) 399-8374
FAX: (801) 399-8862
&amp;"Arial,Bold"Jared Andersen, P.E.
County Engineer</oddHeader>
    <oddFooter>&amp;R&amp;"Arial,Bold Italic"&amp;9 2380 Washington Blvd., Suite 240
Ogden, Utah 84401-1473
</oddFooter>
  </headerFooter>
  <rowBreaks count="1" manualBreakCount="1">
    <brk id="44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Tuttle</dc:creator>
  <cp:keywords/>
  <dc:description/>
  <cp:lastModifiedBy>Frandsen,Blane</cp:lastModifiedBy>
  <cp:lastPrinted>2017-08-08T21:06:21Z</cp:lastPrinted>
  <dcterms:created xsi:type="dcterms:W3CDTF">2006-11-20T16:05:15Z</dcterms:created>
  <dcterms:modified xsi:type="dcterms:W3CDTF">2017-10-13T17:14:36Z</dcterms:modified>
  <cp:category/>
  <cp:version/>
  <cp:contentType/>
  <cp:contentStatus/>
</cp:coreProperties>
</file>