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ommunity Development Projects\Special Events\2018\Ragnar\"/>
    </mc:Choice>
  </mc:AlternateContent>
  <bookViews>
    <workbookView xWindow="0" yWindow="0" windowWidth="17505" windowHeight="9180"/>
  </bookViews>
  <sheets>
    <sheet name="Officers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2" l="1"/>
  <c r="H39" i="2"/>
  <c r="L38" i="2"/>
  <c r="H38" i="2"/>
  <c r="L37" i="2"/>
  <c r="H37" i="2"/>
  <c r="L36" i="2"/>
  <c r="H36" i="2"/>
  <c r="L35" i="2"/>
  <c r="H35" i="2"/>
  <c r="L34" i="2"/>
  <c r="H34" i="2"/>
  <c r="L33" i="2" l="1"/>
  <c r="H33" i="2"/>
  <c r="L32" i="2"/>
  <c r="H32" i="2"/>
  <c r="H25" i="2"/>
  <c r="H24" i="2"/>
  <c r="H23" i="2"/>
  <c r="H22" i="2"/>
  <c r="H20" i="2"/>
  <c r="H17" i="2"/>
  <c r="H16" i="2"/>
  <c r="H15" i="2"/>
  <c r="H14" i="2"/>
  <c r="H13" i="2"/>
  <c r="H12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<sst xmlns="http://schemas.openxmlformats.org/spreadsheetml/2006/main" count="177" uniqueCount="113">
  <si>
    <t>Officers - County</t>
  </si>
  <si>
    <t>RAGNAR RELAY WASATCH BACK - CACHE COUNTY - POLICE OFFICER LIST</t>
  </si>
  <si>
    <t>Ex/Leg</t>
  </si>
  <si>
    <t>LOCATION</t>
  </si>
  <si>
    <t>JURISDICTION</t>
  </si>
  <si>
    <t>Hourly Rate</t>
  </si>
  <si>
    <t>Hours</t>
  </si>
  <si>
    <t>Total</t>
  </si>
  <si>
    <t>Date</t>
  </si>
  <si>
    <t>Time</t>
  </si>
  <si>
    <t>Notes</t>
  </si>
  <si>
    <t>Start</t>
  </si>
  <si>
    <t>USU Parking Area - 1200 North &amp; 800 East in Logan</t>
  </si>
  <si>
    <t>USU Officers</t>
  </si>
  <si>
    <t>Leg 1</t>
  </si>
  <si>
    <t>Logan City Police</t>
  </si>
  <si>
    <t>Intersection of 1500 North and 1600 East in Logan</t>
  </si>
  <si>
    <t>Leg 2</t>
  </si>
  <si>
    <t>100 North &amp; 100 West in Providence</t>
  </si>
  <si>
    <t>Cache County Police</t>
  </si>
  <si>
    <t>Leg 4</t>
  </si>
  <si>
    <t>Floating Officer on SR-162 (Avon Pass Road) at Road Closure, Avon</t>
  </si>
  <si>
    <t>na</t>
  </si>
  <si>
    <t xml:space="preserve">Floating Motor Officers within Cache County </t>
  </si>
  <si>
    <t>RAGNAR RELAY WASATCH BACK - WEBER COUNTY - POLICE OFFICER LIST</t>
  </si>
  <si>
    <t>FRI- SAT 2016</t>
  </si>
  <si>
    <t>Ex 6</t>
  </si>
  <si>
    <t>Liberty Park, Nordic Valley Way &amp; 4100 North (SR-162), Liberty</t>
  </si>
  <si>
    <t>Weber County Police</t>
  </si>
  <si>
    <t>Maintaining soft road closure - local traffic only, no race traffic</t>
  </si>
  <si>
    <t>Leg 8</t>
  </si>
  <si>
    <t>Intersection of 162/2500 W and 158/5100 E, Eden (by Maverick)</t>
  </si>
  <si>
    <t>Keeping traffic flowing</t>
  </si>
  <si>
    <t>Leg 10</t>
  </si>
  <si>
    <t>Intersection of 7800 E. 500 S, Huntsville</t>
  </si>
  <si>
    <t>Intersection of 8600 E and 500 S, Huntsville</t>
  </si>
  <si>
    <t>Ex 11</t>
  </si>
  <si>
    <t>Leg 13</t>
  </si>
  <si>
    <t>Intersection of SR-226 (Snowbasin Road) and SR-167 (Trapper's Loop Road)</t>
  </si>
  <si>
    <t>RAGNAR RELAY WASATCH BACK - MORGAN COUNTY - POLICE OFFICER LIST</t>
  </si>
  <si>
    <t>Intersection of Trapper's Loop Road (SR-167) and Old Highway Road, Mountain Green</t>
  </si>
  <si>
    <t>Morgan County Police</t>
  </si>
  <si>
    <t>Ex 13</t>
  </si>
  <si>
    <t>5378 W Old Hwy Rd
Mountain Green, UT 84050</t>
  </si>
  <si>
    <t>approx</t>
  </si>
  <si>
    <t>rover</t>
  </si>
  <si>
    <t>Intersection of State Street and Young Street, Morgan</t>
  </si>
  <si>
    <t>Leg 19</t>
  </si>
  <si>
    <t>Ex 21</t>
  </si>
  <si>
    <t>GPS: 40.571493, -111.325849</t>
  </si>
  <si>
    <t>RAGNAR RELAY WASATCH BACK - SUMMIT COUNTY - POLICE OFFICER LIST</t>
  </si>
  <si>
    <t>Summit County Police</t>
  </si>
  <si>
    <t>100 S and Main St, Coalville</t>
  </si>
  <si>
    <t>8:00 AM - 5:00 PM</t>
  </si>
  <si>
    <t>11:00 AM - 6:45 PM</t>
  </si>
  <si>
    <t>11:45 AM - 7:15 PM</t>
  </si>
  <si>
    <t>Keep traffic flowing - priority is SR 39, use Ragnar provided volunteers to hold runners until traffic is clear</t>
  </si>
  <si>
    <t>Cross incoming runners to run against traffic (north side of street), cross outgoing runners to join incoming runner path (south side of street)</t>
  </si>
  <si>
    <t>4:00 PM - 11:15 PM</t>
  </si>
  <si>
    <t>Keep traffic flowing, assist vans turning out of Snowbasin. Use flaggers to cross runners</t>
  </si>
  <si>
    <t>This intersection gets messy - keep traffic flowing while crossing runners across Trapper's Loop safely</t>
  </si>
  <si>
    <t>Make sure runners cross safely</t>
  </si>
  <si>
    <t>Keep this exchange safe and  use lights to alert oncoming traffic to slow down</t>
  </si>
  <si>
    <t>FRI- 2018</t>
  </si>
  <si>
    <t>Leg 18</t>
  </si>
  <si>
    <t>Intersection of State Street and Spring Street, Morgan</t>
  </si>
  <si>
    <t>6/1/2018 - 6/2/2018</t>
  </si>
  <si>
    <t>Intersection of 1200 E and 1400 N Logan</t>
  </si>
  <si>
    <t>Intersection of SR-167 and SR- 39</t>
  </si>
  <si>
    <t xml:space="preserve">help runner cross safely over SR 167 </t>
  </si>
  <si>
    <t>Intersection of Main St and 80 South, Coalville</t>
  </si>
  <si>
    <t>Intersection of Silver Summit Pkwy and Highland Dr, Snyderville</t>
  </si>
  <si>
    <t>Leg 24- 25</t>
  </si>
  <si>
    <t>Leg 24-25</t>
  </si>
  <si>
    <t>Leg 28-29</t>
  </si>
  <si>
    <t>Park City</t>
  </si>
  <si>
    <t>Leg 31</t>
  </si>
  <si>
    <t>Leg 30</t>
  </si>
  <si>
    <t>Browns Canyon Rd and SR 248</t>
  </si>
  <si>
    <t xml:space="preserve">UHP </t>
  </si>
  <si>
    <t>Browns Canyon Rd and SR 196</t>
  </si>
  <si>
    <t>SR 196 and Wooden Shoe Ln, Peoa</t>
  </si>
  <si>
    <t>Quinns Sports Park, Park City</t>
  </si>
  <si>
    <t>Leg 32</t>
  </si>
  <si>
    <t>Leg 34</t>
  </si>
  <si>
    <t>Weber Canyon Rd and Pinion Ln, Oakley</t>
  </si>
  <si>
    <t>5:00 AM - 3:00 PM</t>
  </si>
  <si>
    <t>5:00 AM - 3:30 PM</t>
  </si>
  <si>
    <t>6:00 AM - 4:00 PM</t>
  </si>
  <si>
    <t>1:00 PM - 8:45 PM</t>
  </si>
  <si>
    <t>2:00 PM - 9:00 PM</t>
  </si>
  <si>
    <t>5:30 PM - 11:30 PM</t>
  </si>
  <si>
    <t>8:30 PM - 2:00 AM</t>
  </si>
  <si>
    <t>9:00 PM - 2:30 AM</t>
  </si>
  <si>
    <t>12 PM - 5:30 AM</t>
  </si>
  <si>
    <t>Quantity</t>
  </si>
  <si>
    <t>Dispatch</t>
  </si>
  <si>
    <t>NA</t>
  </si>
  <si>
    <t>23:00-15:30</t>
  </si>
  <si>
    <t>6/1-6/2</t>
  </si>
  <si>
    <t>Superintendents</t>
  </si>
  <si>
    <t>23:00 - 20:00</t>
  </si>
  <si>
    <t>Rovers</t>
  </si>
  <si>
    <t>Ragnar will relay to Ed directly once we are in Kamas to relieve officers</t>
  </si>
  <si>
    <t>Motos</t>
  </si>
  <si>
    <t>TBD</t>
  </si>
  <si>
    <t>3:00-8:00</t>
  </si>
  <si>
    <t>5:00 - 12:30</t>
  </si>
  <si>
    <t>5:45 - 13:45</t>
  </si>
  <si>
    <t>6:15 - 15:00</t>
  </si>
  <si>
    <t>10:00-14:00</t>
  </si>
  <si>
    <t>6:30 - 15:30</t>
  </si>
  <si>
    <t xml:space="preserve">7:00 -16:30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</si>
</sst>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0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" fontId="6" fillId="0" borderId="4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6" xfId="0" applyFont="1" applyFill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18" fontId="6" fillId="0" borderId="4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8" fontId="6" fillId="0" borderId="0" xfId="0" applyNumberFormat="1" applyFont="1" applyFill="1" applyBorder="1" applyAlignment="1">
      <alignment horizontal="left"/>
    </xf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8" xfId="0" applyFont="1" applyFill="1" applyBorder="1" applyAlignment="1">
      <alignment wrapText="1"/>
    </xf>
    <xf numFmtId="0" fontId="0" fillId="0" borderId="2" xfId="0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" fontId="6" fillId="0" borderId="2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tabSelected="1" topLeftCell="A25" workbookViewId="0">
      <selection activeCell="K39" sqref="K39"/>
    </sheetView>
  </sheetViews>
  <sheetFormatPr defaultRowHeight="15" outlineLevelRow="1" x14ac:dyDescent="0.25"/>
  <cols>
    <col min="1" max="1" width="1.7109375" customWidth="1"/>
    <col min="2" max="2" width="37.28515625" style="1" customWidth="1"/>
    <col min="3" max="3" width="11.7109375" customWidth="1"/>
    <col min="4" max="4" width="34.7109375" style="1" customWidth="1"/>
    <col min="5" max="5" width="20.42578125" customWidth="1"/>
    <col min="6" max="8" width="8.7109375" hidden="1" customWidth="1"/>
    <col min="9" max="9" width="20.28515625" customWidth="1"/>
    <col min="10" max="10" width="18.28515625" bestFit="1" customWidth="1"/>
    <col min="11" max="11" width="51.140625" style="1" customWidth="1"/>
    <col min="12" max="12" width="0" hidden="1" customWidth="1"/>
    <col min="13" max="13" width="8.7109375" style="2"/>
  </cols>
  <sheetData>
    <row r="1" spans="2:11" ht="21.75" thickBot="1" x14ac:dyDescent="0.3">
      <c r="B1" s="51" t="s">
        <v>0</v>
      </c>
      <c r="C1" s="51"/>
      <c r="D1" s="51"/>
      <c r="E1" s="51"/>
    </row>
    <row r="2" spans="2:11" ht="19.5" thickBot="1" x14ac:dyDescent="0.35">
      <c r="B2" s="3" t="s">
        <v>1</v>
      </c>
      <c r="C2" s="4"/>
      <c r="D2" s="5"/>
      <c r="E2" s="4"/>
      <c r="F2" s="6"/>
      <c r="G2" s="6"/>
      <c r="H2" s="6"/>
      <c r="I2" s="4"/>
      <c r="J2" s="4"/>
      <c r="K2" s="37"/>
    </row>
    <row r="3" spans="2:11" outlineLevel="1" x14ac:dyDescent="0.25">
      <c r="B3" s="7" t="s">
        <v>63</v>
      </c>
      <c r="C3" s="7" t="s">
        <v>2</v>
      </c>
      <c r="D3" s="8" t="s">
        <v>3</v>
      </c>
      <c r="E3" s="7" t="s">
        <v>4</v>
      </c>
      <c r="F3" s="9" t="s">
        <v>5</v>
      </c>
      <c r="G3" s="9" t="s">
        <v>6</v>
      </c>
      <c r="H3" s="9" t="s">
        <v>7</v>
      </c>
      <c r="I3" s="10" t="s">
        <v>8</v>
      </c>
      <c r="J3" s="10" t="s">
        <v>9</v>
      </c>
      <c r="K3" s="11" t="s">
        <v>10</v>
      </c>
    </row>
    <row r="4" spans="2:11" ht="30" outlineLevel="1" x14ac:dyDescent="0.25">
      <c r="B4" s="12">
        <v>1</v>
      </c>
      <c r="C4" s="12" t="s">
        <v>11</v>
      </c>
      <c r="D4" s="13" t="s">
        <v>12</v>
      </c>
      <c r="E4" s="14" t="s">
        <v>13</v>
      </c>
      <c r="F4" s="15">
        <v>75</v>
      </c>
      <c r="G4" s="16">
        <v>13</v>
      </c>
      <c r="H4" s="16">
        <f>B4*G4*F4</f>
        <v>975</v>
      </c>
      <c r="I4" s="17">
        <v>43252</v>
      </c>
      <c r="J4" s="18" t="s">
        <v>86</v>
      </c>
      <c r="K4" s="17"/>
    </row>
    <row r="5" spans="2:11" ht="30" outlineLevel="1" x14ac:dyDescent="0.25">
      <c r="B5" s="12">
        <v>1</v>
      </c>
      <c r="C5" s="12" t="s">
        <v>14</v>
      </c>
      <c r="D5" s="13" t="s">
        <v>67</v>
      </c>
      <c r="E5" s="14" t="s">
        <v>15</v>
      </c>
      <c r="F5" s="15">
        <v>75</v>
      </c>
      <c r="G5" s="16">
        <v>13</v>
      </c>
      <c r="H5" s="16">
        <f t="shared" ref="H5:H9" si="0">B5*G5*F5</f>
        <v>975</v>
      </c>
      <c r="I5" s="17">
        <v>43252</v>
      </c>
      <c r="J5" s="19" t="s">
        <v>87</v>
      </c>
      <c r="K5" s="17"/>
    </row>
    <row r="6" spans="2:11" ht="30" outlineLevel="1" x14ac:dyDescent="0.25">
      <c r="B6" s="12">
        <v>1</v>
      </c>
      <c r="C6" s="12" t="s">
        <v>14</v>
      </c>
      <c r="D6" s="13" t="s">
        <v>16</v>
      </c>
      <c r="E6" s="14" t="s">
        <v>15</v>
      </c>
      <c r="F6" s="15">
        <v>75</v>
      </c>
      <c r="G6" s="16">
        <v>13</v>
      </c>
      <c r="H6" s="16">
        <f t="shared" si="0"/>
        <v>975</v>
      </c>
      <c r="I6" s="17">
        <v>43252</v>
      </c>
      <c r="J6" s="19" t="s">
        <v>87</v>
      </c>
      <c r="K6" s="17"/>
    </row>
    <row r="7" spans="2:11" outlineLevel="1" x14ac:dyDescent="0.25">
      <c r="B7" s="12">
        <v>1</v>
      </c>
      <c r="C7" s="12" t="s">
        <v>17</v>
      </c>
      <c r="D7" s="13" t="s">
        <v>18</v>
      </c>
      <c r="E7" s="14" t="s">
        <v>19</v>
      </c>
      <c r="F7" s="16">
        <v>61</v>
      </c>
      <c r="G7" s="16">
        <v>12</v>
      </c>
      <c r="H7" s="16">
        <f t="shared" si="0"/>
        <v>732</v>
      </c>
      <c r="I7" s="17">
        <v>43252</v>
      </c>
      <c r="J7" s="20" t="s">
        <v>88</v>
      </c>
      <c r="K7" s="17"/>
    </row>
    <row r="8" spans="2:11" ht="30" outlineLevel="1" x14ac:dyDescent="0.25">
      <c r="B8" s="12">
        <v>1</v>
      </c>
      <c r="C8" s="12" t="s">
        <v>20</v>
      </c>
      <c r="D8" s="13" t="s">
        <v>21</v>
      </c>
      <c r="E8" s="14" t="s">
        <v>19</v>
      </c>
      <c r="F8" s="16">
        <v>61</v>
      </c>
      <c r="G8" s="16">
        <v>11</v>
      </c>
      <c r="H8" s="16">
        <f t="shared" si="0"/>
        <v>671</v>
      </c>
      <c r="I8" s="17">
        <v>43252</v>
      </c>
      <c r="J8" s="20" t="s">
        <v>53</v>
      </c>
      <c r="K8" s="17"/>
    </row>
    <row r="9" spans="2:11" ht="30.75" outlineLevel="1" thickBot="1" x14ac:dyDescent="0.3">
      <c r="B9" s="12">
        <v>1</v>
      </c>
      <c r="C9" s="12" t="s">
        <v>22</v>
      </c>
      <c r="D9" s="13" t="s">
        <v>23</v>
      </c>
      <c r="E9" s="12" t="s">
        <v>19</v>
      </c>
      <c r="F9" s="22">
        <v>61</v>
      </c>
      <c r="G9" s="22"/>
      <c r="H9" s="16">
        <f t="shared" si="0"/>
        <v>0</v>
      </c>
      <c r="I9" s="17">
        <v>43252</v>
      </c>
      <c r="J9" s="20"/>
      <c r="K9" s="17"/>
    </row>
    <row r="10" spans="2:11" ht="19.5" thickBot="1" x14ac:dyDescent="0.35">
      <c r="B10" s="23" t="s">
        <v>24</v>
      </c>
      <c r="C10" s="24"/>
      <c r="D10" s="25"/>
      <c r="E10" s="24"/>
      <c r="F10" s="6"/>
      <c r="G10" s="6"/>
      <c r="H10" s="6"/>
      <c r="I10" s="24"/>
      <c r="J10" s="24"/>
      <c r="K10" s="37"/>
    </row>
    <row r="11" spans="2:11" outlineLevel="1" x14ac:dyDescent="0.25">
      <c r="B11" s="7" t="s">
        <v>63</v>
      </c>
      <c r="C11" s="26"/>
      <c r="D11" s="27" t="s">
        <v>3</v>
      </c>
      <c r="E11" s="28" t="s">
        <v>4</v>
      </c>
      <c r="F11" s="9" t="s">
        <v>5</v>
      </c>
      <c r="G11" s="9" t="s">
        <v>6</v>
      </c>
      <c r="H11" s="9" t="s">
        <v>7</v>
      </c>
      <c r="I11" s="29" t="s">
        <v>8</v>
      </c>
      <c r="J11" s="30" t="s">
        <v>9</v>
      </c>
      <c r="K11" s="11" t="s">
        <v>10</v>
      </c>
    </row>
    <row r="12" spans="2:11" ht="30" outlineLevel="1" x14ac:dyDescent="0.25">
      <c r="B12" s="12">
        <v>1</v>
      </c>
      <c r="C12" s="12" t="s">
        <v>26</v>
      </c>
      <c r="D12" s="13" t="s">
        <v>27</v>
      </c>
      <c r="E12" s="12" t="s">
        <v>28</v>
      </c>
      <c r="F12" s="22">
        <v>50</v>
      </c>
      <c r="G12" s="22">
        <v>14</v>
      </c>
      <c r="H12" s="22">
        <f>B12*G12*F12</f>
        <v>700</v>
      </c>
      <c r="I12" s="17">
        <v>43252</v>
      </c>
      <c r="J12" s="20" t="s">
        <v>54</v>
      </c>
      <c r="K12" s="20" t="s">
        <v>29</v>
      </c>
    </row>
    <row r="13" spans="2:11" ht="30" outlineLevel="1" x14ac:dyDescent="0.25">
      <c r="B13" s="12">
        <v>2</v>
      </c>
      <c r="C13" s="12" t="s">
        <v>30</v>
      </c>
      <c r="D13" s="13" t="s">
        <v>31</v>
      </c>
      <c r="E13" s="12" t="s">
        <v>28</v>
      </c>
      <c r="F13" s="22">
        <v>50</v>
      </c>
      <c r="G13" s="22">
        <v>11</v>
      </c>
      <c r="H13" s="22">
        <f t="shared" ref="H13:H17" si="1">B13*G13*F13</f>
        <v>1100</v>
      </c>
      <c r="I13" s="17">
        <v>43252</v>
      </c>
      <c r="J13" s="20" t="s">
        <v>55</v>
      </c>
      <c r="K13" s="20" t="s">
        <v>32</v>
      </c>
    </row>
    <row r="14" spans="2:11" ht="30" outlineLevel="1" x14ac:dyDescent="0.25">
      <c r="B14" s="12">
        <v>3</v>
      </c>
      <c r="C14" s="12" t="s">
        <v>33</v>
      </c>
      <c r="D14" s="13" t="s">
        <v>34</v>
      </c>
      <c r="E14" s="12" t="s">
        <v>28</v>
      </c>
      <c r="F14" s="22">
        <v>50</v>
      </c>
      <c r="G14" s="22">
        <v>11</v>
      </c>
      <c r="H14" s="22">
        <f>B14*G14*F14</f>
        <v>1650</v>
      </c>
      <c r="I14" s="17">
        <v>43252</v>
      </c>
      <c r="J14" s="20" t="s">
        <v>89</v>
      </c>
      <c r="K14" s="20" t="s">
        <v>56</v>
      </c>
    </row>
    <row r="15" spans="2:11" ht="30" outlineLevel="1" x14ac:dyDescent="0.25">
      <c r="B15" s="12">
        <v>1</v>
      </c>
      <c r="C15" s="12" t="s">
        <v>33</v>
      </c>
      <c r="D15" s="13" t="s">
        <v>35</v>
      </c>
      <c r="E15" s="12" t="s">
        <v>28</v>
      </c>
      <c r="F15" s="22">
        <v>50</v>
      </c>
      <c r="G15" s="22">
        <v>11</v>
      </c>
      <c r="H15" s="22">
        <f t="shared" si="1"/>
        <v>550</v>
      </c>
      <c r="I15" s="17">
        <v>43252</v>
      </c>
      <c r="J15" s="20" t="s">
        <v>89</v>
      </c>
      <c r="K15" s="20" t="s">
        <v>57</v>
      </c>
    </row>
    <row r="16" spans="2:11" outlineLevel="1" x14ac:dyDescent="0.25">
      <c r="B16" s="12">
        <v>1</v>
      </c>
      <c r="C16" s="12" t="s">
        <v>36</v>
      </c>
      <c r="D16" s="13" t="s">
        <v>68</v>
      </c>
      <c r="E16" s="12" t="s">
        <v>28</v>
      </c>
      <c r="F16" s="22">
        <v>50</v>
      </c>
      <c r="G16" s="22">
        <v>10</v>
      </c>
      <c r="H16" s="22">
        <f t="shared" si="1"/>
        <v>500</v>
      </c>
      <c r="I16" s="17">
        <v>43252</v>
      </c>
      <c r="J16" s="20" t="s">
        <v>90</v>
      </c>
      <c r="K16" s="17" t="s">
        <v>69</v>
      </c>
    </row>
    <row r="17" spans="2:12" ht="45.75" outlineLevel="1" thickBot="1" x14ac:dyDescent="0.3">
      <c r="B17" s="12">
        <v>1</v>
      </c>
      <c r="C17" s="12" t="s">
        <v>37</v>
      </c>
      <c r="D17" s="13" t="s">
        <v>38</v>
      </c>
      <c r="E17" s="12" t="s">
        <v>28</v>
      </c>
      <c r="F17" s="22">
        <v>50</v>
      </c>
      <c r="G17" s="22">
        <v>10</v>
      </c>
      <c r="H17" s="22">
        <f t="shared" si="1"/>
        <v>500</v>
      </c>
      <c r="I17" s="17">
        <v>43252</v>
      </c>
      <c r="J17" s="20" t="s">
        <v>58</v>
      </c>
      <c r="K17" s="20" t="s">
        <v>59</v>
      </c>
    </row>
    <row r="18" spans="2:12" ht="19.5" thickBot="1" x14ac:dyDescent="0.35">
      <c r="B18" s="3" t="s">
        <v>39</v>
      </c>
      <c r="C18" s="4"/>
      <c r="D18" s="5"/>
      <c r="E18" s="4"/>
      <c r="F18" s="6"/>
      <c r="G18" s="6"/>
      <c r="H18" s="6"/>
      <c r="I18" s="4"/>
      <c r="J18" s="4"/>
      <c r="K18" s="37"/>
    </row>
    <row r="19" spans="2:12" outlineLevel="1" x14ac:dyDescent="0.25">
      <c r="B19" s="7" t="s">
        <v>25</v>
      </c>
      <c r="C19" s="7"/>
      <c r="D19" s="31" t="s">
        <v>3</v>
      </c>
      <c r="E19" s="32" t="s">
        <v>4</v>
      </c>
      <c r="F19" s="9" t="s">
        <v>5</v>
      </c>
      <c r="G19" s="9" t="s">
        <v>6</v>
      </c>
      <c r="H19" s="9" t="s">
        <v>7</v>
      </c>
      <c r="I19" s="33" t="s">
        <v>8</v>
      </c>
      <c r="J19" s="10" t="s">
        <v>9</v>
      </c>
      <c r="K19" s="11" t="s">
        <v>10</v>
      </c>
    </row>
    <row r="20" spans="2:12" ht="45" outlineLevel="1" x14ac:dyDescent="0.25">
      <c r="B20" s="12">
        <v>2</v>
      </c>
      <c r="C20" s="12" t="s">
        <v>37</v>
      </c>
      <c r="D20" s="13" t="s">
        <v>40</v>
      </c>
      <c r="E20" s="12" t="s">
        <v>41</v>
      </c>
      <c r="F20" s="22">
        <v>55</v>
      </c>
      <c r="G20" s="22">
        <v>10</v>
      </c>
      <c r="H20" s="22">
        <f>B20*G20*F20</f>
        <v>1100</v>
      </c>
      <c r="I20" s="17">
        <v>43252</v>
      </c>
      <c r="J20" s="20" t="s">
        <v>91</v>
      </c>
      <c r="K20" s="20" t="s">
        <v>60</v>
      </c>
    </row>
    <row r="21" spans="2:12" ht="30" outlineLevel="1" x14ac:dyDescent="0.25">
      <c r="B21" s="12">
        <v>1</v>
      </c>
      <c r="C21" s="12" t="s">
        <v>42</v>
      </c>
      <c r="D21" s="13" t="s">
        <v>43</v>
      </c>
      <c r="E21" s="12" t="s">
        <v>41</v>
      </c>
      <c r="F21" s="22">
        <v>55</v>
      </c>
      <c r="G21" s="22">
        <v>2</v>
      </c>
      <c r="H21" s="22"/>
      <c r="I21" s="17">
        <v>43252</v>
      </c>
      <c r="J21" s="20" t="s">
        <v>91</v>
      </c>
      <c r="K21" s="20"/>
    </row>
    <row r="22" spans="2:12" outlineLevel="1" x14ac:dyDescent="0.25">
      <c r="B22" s="12">
        <v>1</v>
      </c>
      <c r="C22" s="12" t="s">
        <v>44</v>
      </c>
      <c r="D22" s="13" t="s">
        <v>45</v>
      </c>
      <c r="E22" s="12" t="s">
        <v>41</v>
      </c>
      <c r="F22" s="22">
        <v>55</v>
      </c>
      <c r="G22" s="22"/>
      <c r="H22" s="22">
        <f t="shared" ref="H22:H25" si="2">B22*G22*F22</f>
        <v>0</v>
      </c>
      <c r="I22" s="17">
        <v>43252</v>
      </c>
      <c r="J22" s="20"/>
      <c r="K22" s="20"/>
    </row>
    <row r="23" spans="2:12" ht="30" outlineLevel="1" x14ac:dyDescent="0.25">
      <c r="B23" s="12">
        <v>1</v>
      </c>
      <c r="C23" s="12" t="s">
        <v>64</v>
      </c>
      <c r="D23" s="13" t="s">
        <v>65</v>
      </c>
      <c r="E23" s="12" t="s">
        <v>41</v>
      </c>
      <c r="F23" s="22">
        <v>55</v>
      </c>
      <c r="G23" s="22">
        <v>10</v>
      </c>
      <c r="H23" s="22">
        <f t="shared" si="2"/>
        <v>550</v>
      </c>
      <c r="I23" s="17" t="s">
        <v>66</v>
      </c>
      <c r="J23" s="34" t="s">
        <v>92</v>
      </c>
      <c r="K23" s="20" t="s">
        <v>61</v>
      </c>
    </row>
    <row r="24" spans="2:12" ht="30" outlineLevel="1" x14ac:dyDescent="0.25">
      <c r="B24" s="12">
        <v>1</v>
      </c>
      <c r="C24" s="12" t="s">
        <v>47</v>
      </c>
      <c r="D24" s="13" t="s">
        <v>46</v>
      </c>
      <c r="E24" s="12" t="s">
        <v>41</v>
      </c>
      <c r="F24" s="22">
        <v>55</v>
      </c>
      <c r="G24" s="22">
        <v>10</v>
      </c>
      <c r="H24" s="22">
        <f t="shared" si="2"/>
        <v>550</v>
      </c>
      <c r="I24" s="17" t="s">
        <v>66</v>
      </c>
      <c r="J24" s="34" t="s">
        <v>93</v>
      </c>
      <c r="K24" s="20"/>
    </row>
    <row r="25" spans="2:12" ht="15.75" outlineLevel="1" thickBot="1" x14ac:dyDescent="0.3">
      <c r="B25" s="21">
        <v>1</v>
      </c>
      <c r="C25" s="21" t="s">
        <v>48</v>
      </c>
      <c r="D25" t="s">
        <v>49</v>
      </c>
      <c r="E25" s="21" t="s">
        <v>41</v>
      </c>
      <c r="F25" s="22">
        <v>55</v>
      </c>
      <c r="G25" s="35">
        <v>10</v>
      </c>
      <c r="H25" s="35">
        <f t="shared" si="2"/>
        <v>550</v>
      </c>
      <c r="I25" s="17" t="s">
        <v>66</v>
      </c>
      <c r="J25" s="36" t="s">
        <v>94</v>
      </c>
      <c r="K25" s="20" t="s">
        <v>62</v>
      </c>
    </row>
    <row r="26" spans="2:12" ht="19.5" thickBot="1" x14ac:dyDescent="0.35">
      <c r="B26" s="37" t="s">
        <v>50</v>
      </c>
      <c r="C26" s="38"/>
      <c r="D26" s="39"/>
      <c r="E26" s="38"/>
      <c r="F26" s="6"/>
      <c r="G26" s="6"/>
      <c r="H26" s="6"/>
      <c r="I26" s="38"/>
      <c r="J26" s="38"/>
      <c r="K26" s="37"/>
    </row>
    <row r="27" spans="2:12" outlineLevel="1" x14ac:dyDescent="0.25">
      <c r="B27" s="7" t="s">
        <v>95</v>
      </c>
      <c r="C27" s="7"/>
      <c r="D27" s="31" t="s">
        <v>3</v>
      </c>
      <c r="E27" s="32" t="s">
        <v>4</v>
      </c>
      <c r="F27" s="9" t="s">
        <v>5</v>
      </c>
      <c r="G27" s="9" t="s">
        <v>6</v>
      </c>
      <c r="H27" s="9" t="s">
        <v>7</v>
      </c>
      <c r="I27" s="33" t="s">
        <v>8</v>
      </c>
      <c r="J27" s="10" t="s">
        <v>9</v>
      </c>
      <c r="K27" s="11" t="s">
        <v>10</v>
      </c>
    </row>
    <row r="28" spans="2:12" outlineLevel="1" x14ac:dyDescent="0.25">
      <c r="B28" s="45">
        <v>3</v>
      </c>
      <c r="C28" s="45" t="s">
        <v>96</v>
      </c>
      <c r="D28" s="46" t="s">
        <v>97</v>
      </c>
      <c r="E28" s="12" t="s">
        <v>51</v>
      </c>
      <c r="F28" s="47"/>
      <c r="G28" s="47"/>
      <c r="H28" s="47"/>
      <c r="I28" s="48" t="s">
        <v>99</v>
      </c>
      <c r="J28" s="49" t="s">
        <v>98</v>
      </c>
      <c r="K28" s="11"/>
    </row>
    <row r="29" spans="2:12" outlineLevel="1" x14ac:dyDescent="0.25">
      <c r="B29" s="45">
        <v>2</v>
      </c>
      <c r="C29" s="45" t="s">
        <v>100</v>
      </c>
      <c r="D29" s="46" t="s">
        <v>97</v>
      </c>
      <c r="E29" s="12" t="s">
        <v>51</v>
      </c>
      <c r="F29" s="47"/>
      <c r="G29" s="47"/>
      <c r="H29" s="47"/>
      <c r="I29" s="48" t="s">
        <v>99</v>
      </c>
      <c r="J29" s="49" t="s">
        <v>101</v>
      </c>
      <c r="K29" s="11"/>
    </row>
    <row r="30" spans="2:12" outlineLevel="1" x14ac:dyDescent="0.25">
      <c r="B30" s="45">
        <v>2</v>
      </c>
      <c r="C30" s="45" t="s">
        <v>102</v>
      </c>
      <c r="D30" s="46" t="s">
        <v>97</v>
      </c>
      <c r="E30" s="12" t="s">
        <v>51</v>
      </c>
      <c r="F30" s="47"/>
      <c r="G30" s="47"/>
      <c r="H30" s="47"/>
      <c r="I30" s="48" t="s">
        <v>99</v>
      </c>
      <c r="J30" s="49" t="s">
        <v>101</v>
      </c>
      <c r="K30" s="50" t="s">
        <v>103</v>
      </c>
    </row>
    <row r="31" spans="2:12" outlineLevel="1" x14ac:dyDescent="0.25">
      <c r="B31" s="45">
        <v>2</v>
      </c>
      <c r="C31" s="45" t="s">
        <v>104</v>
      </c>
      <c r="D31" s="46" t="s">
        <v>97</v>
      </c>
      <c r="E31" s="12" t="s">
        <v>51</v>
      </c>
      <c r="F31" s="47"/>
      <c r="G31" s="47"/>
      <c r="H31" s="47"/>
      <c r="I31" s="48" t="s">
        <v>99</v>
      </c>
      <c r="J31" s="49" t="s">
        <v>105</v>
      </c>
      <c r="K31" s="50"/>
    </row>
    <row r="32" spans="2:12" ht="30" outlineLevel="1" x14ac:dyDescent="0.25">
      <c r="B32" s="40">
        <v>1</v>
      </c>
      <c r="C32" s="40" t="s">
        <v>72</v>
      </c>
      <c r="D32" s="13" t="s">
        <v>70</v>
      </c>
      <c r="E32" s="12" t="s">
        <v>51</v>
      </c>
      <c r="F32" s="41">
        <v>75</v>
      </c>
      <c r="G32" s="42">
        <v>7</v>
      </c>
      <c r="H32" s="43">
        <f>B32*G32*F32</f>
        <v>525</v>
      </c>
      <c r="I32" s="44">
        <v>43253</v>
      </c>
      <c r="J32" s="20" t="s">
        <v>106</v>
      </c>
      <c r="K32" s="20"/>
      <c r="L32">
        <f t="shared" ref="L32:L33" si="3">(G32*F32)*B32</f>
        <v>525</v>
      </c>
    </row>
    <row r="33" spans="2:12" outlineLevel="1" x14ac:dyDescent="0.25">
      <c r="B33" s="40">
        <v>1</v>
      </c>
      <c r="C33" s="40" t="s">
        <v>73</v>
      </c>
      <c r="D33" s="13" t="s">
        <v>52</v>
      </c>
      <c r="E33" s="12" t="s">
        <v>51</v>
      </c>
      <c r="F33" s="41">
        <v>75</v>
      </c>
      <c r="G33" s="42">
        <v>7.5</v>
      </c>
      <c r="H33" s="43">
        <f t="shared" ref="H33" si="4">B33*G33*F33</f>
        <v>562.5</v>
      </c>
      <c r="I33" s="44">
        <v>43253</v>
      </c>
      <c r="J33" s="20" t="s">
        <v>106</v>
      </c>
      <c r="K33" s="20"/>
      <c r="L33">
        <f t="shared" si="3"/>
        <v>562.5</v>
      </c>
    </row>
    <row r="34" spans="2:12" ht="30" outlineLevel="1" x14ac:dyDescent="0.25">
      <c r="B34" s="40">
        <v>1</v>
      </c>
      <c r="C34" s="40" t="s">
        <v>74</v>
      </c>
      <c r="D34" s="13" t="s">
        <v>71</v>
      </c>
      <c r="E34" s="12" t="s">
        <v>51</v>
      </c>
      <c r="F34" s="41">
        <v>75</v>
      </c>
      <c r="G34" s="42">
        <v>7.5</v>
      </c>
      <c r="H34" s="43">
        <f t="shared" ref="H34:H39" si="5">B34*G34*F34</f>
        <v>562.5</v>
      </c>
      <c r="I34" s="44">
        <v>43253</v>
      </c>
      <c r="J34" s="20" t="s">
        <v>107</v>
      </c>
      <c r="K34" s="20"/>
      <c r="L34">
        <f t="shared" ref="L34:L39" si="6">(G34*F34)*B34</f>
        <v>562.5</v>
      </c>
    </row>
    <row r="35" spans="2:12" outlineLevel="1" x14ac:dyDescent="0.25">
      <c r="B35" s="40">
        <v>1</v>
      </c>
      <c r="C35" s="40" t="s">
        <v>77</v>
      </c>
      <c r="D35" s="13" t="s">
        <v>82</v>
      </c>
      <c r="E35" s="12" t="s">
        <v>75</v>
      </c>
      <c r="F35" s="41">
        <v>75</v>
      </c>
      <c r="G35" s="42">
        <v>7.5</v>
      </c>
      <c r="H35" s="43">
        <f t="shared" si="5"/>
        <v>562.5</v>
      </c>
      <c r="I35" s="44">
        <v>43253</v>
      </c>
      <c r="J35" s="20" t="s">
        <v>108</v>
      </c>
      <c r="K35" s="20"/>
      <c r="L35">
        <f t="shared" si="6"/>
        <v>562.5</v>
      </c>
    </row>
    <row r="36" spans="2:12" outlineLevel="1" x14ac:dyDescent="0.25">
      <c r="B36" s="40">
        <v>2</v>
      </c>
      <c r="C36" s="40" t="s">
        <v>76</v>
      </c>
      <c r="D36" s="13" t="s">
        <v>78</v>
      </c>
      <c r="E36" s="12" t="s">
        <v>79</v>
      </c>
      <c r="F36" s="41">
        <v>75</v>
      </c>
      <c r="G36" s="42">
        <v>7.5</v>
      </c>
      <c r="H36" s="43">
        <f t="shared" si="5"/>
        <v>1125</v>
      </c>
      <c r="I36" s="44">
        <v>43253</v>
      </c>
      <c r="J36" s="20" t="s">
        <v>109</v>
      </c>
      <c r="K36" s="20"/>
      <c r="L36">
        <f t="shared" si="6"/>
        <v>1125</v>
      </c>
    </row>
    <row r="37" spans="2:12" outlineLevel="1" x14ac:dyDescent="0.25">
      <c r="B37" s="40">
        <v>1</v>
      </c>
      <c r="C37" s="40" t="s">
        <v>83</v>
      </c>
      <c r="D37" s="13" t="s">
        <v>80</v>
      </c>
      <c r="E37" s="12" t="s">
        <v>51</v>
      </c>
      <c r="F37" s="41">
        <v>75</v>
      </c>
      <c r="G37" s="42">
        <v>7.5</v>
      </c>
      <c r="H37" s="43">
        <f t="shared" si="5"/>
        <v>562.5</v>
      </c>
      <c r="I37" s="44">
        <v>43253</v>
      </c>
      <c r="J37" s="20" t="s">
        <v>110</v>
      </c>
      <c r="K37" s="20"/>
      <c r="L37">
        <f t="shared" si="6"/>
        <v>562.5</v>
      </c>
    </row>
    <row r="38" spans="2:12" outlineLevel="1" x14ac:dyDescent="0.25">
      <c r="B38" s="40">
        <v>2</v>
      </c>
      <c r="C38" s="40" t="s">
        <v>83</v>
      </c>
      <c r="D38" s="13" t="s">
        <v>81</v>
      </c>
      <c r="E38" s="12" t="s">
        <v>51</v>
      </c>
      <c r="F38" s="41">
        <v>75</v>
      </c>
      <c r="G38" s="42">
        <v>7.5</v>
      </c>
      <c r="H38" s="43">
        <f t="shared" si="5"/>
        <v>1125</v>
      </c>
      <c r="I38" s="44">
        <v>43253</v>
      </c>
      <c r="J38" s="20" t="s">
        <v>111</v>
      </c>
      <c r="K38" s="20"/>
      <c r="L38">
        <f t="shared" si="6"/>
        <v>1125</v>
      </c>
    </row>
    <row r="39" spans="2:12" ht="30" outlineLevel="1" x14ac:dyDescent="0.25">
      <c r="B39" s="40">
        <v>1</v>
      </c>
      <c r="C39" s="40" t="s">
        <v>84</v>
      </c>
      <c r="D39" s="13" t="s">
        <v>85</v>
      </c>
      <c r="E39" s="12" t="s">
        <v>51</v>
      </c>
      <c r="F39" s="41">
        <v>75</v>
      </c>
      <c r="G39" s="42">
        <v>7.5</v>
      </c>
      <c r="H39" s="43">
        <f t="shared" si="5"/>
        <v>562.5</v>
      </c>
      <c r="I39" s="44">
        <v>43253</v>
      </c>
      <c r="J39" s="20" t="s">
        <v>112</v>
      </c>
      <c r="K39" s="20"/>
      <c r="L39">
        <f t="shared" si="6"/>
        <v>562.5</v>
      </c>
    </row>
  </sheetData>
  <mergeCells count="1">
    <mergeCell ref="B1:E1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smendoza</cp:lastModifiedBy>
  <dcterms:created xsi:type="dcterms:W3CDTF">2017-02-09T20:26:53Z</dcterms:created>
  <dcterms:modified xsi:type="dcterms:W3CDTF">2018-04-18T22:34:50Z</dcterms:modified>
</cp:coreProperties>
</file>